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競技スキー教室　集計詳細表" sheetId="1" r:id="rId1"/>
  </sheets>
  <definedNames>
    <definedName name="_xlnm.Print_Area" localSheetId="0">'競技スキー教室　集計詳細表'!$A$1:$X$28</definedName>
  </definedNames>
  <calcPr calcId="145621"/>
</workbook>
</file>

<file path=xl/calcChain.xml><?xml version="1.0" encoding="utf-8"?>
<calcChain xmlns="http://schemas.openxmlformats.org/spreadsheetml/2006/main">
  <c r="V28" i="1" l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2" i="1"/>
  <c r="W11" i="1"/>
  <c r="W10" i="1"/>
  <c r="W9" i="1"/>
  <c r="W8" i="1"/>
  <c r="W28" i="1" l="1"/>
</calcChain>
</file>

<file path=xl/sharedStrings.xml><?xml version="1.0" encoding="utf-8"?>
<sst xmlns="http://schemas.openxmlformats.org/spreadsheetml/2006/main" count="65" uniqueCount="40">
  <si>
    <t>クラブ名：</t>
    <rPh sb="3" eb="4">
      <t>メイ</t>
    </rPh>
    <phoneticPr fontId="3"/>
  </si>
  <si>
    <t xml:space="preserve">代表者名 ： </t>
    <rPh sb="0" eb="3">
      <t>ダイヒョウシャ</t>
    </rPh>
    <rPh sb="3" eb="4">
      <t>メイ</t>
    </rPh>
    <phoneticPr fontId="3"/>
  </si>
  <si>
    <t>電話OR携帯電話番号</t>
    <rPh sb="0" eb="2">
      <t>デンワ</t>
    </rPh>
    <rPh sb="4" eb="6">
      <t>ケイタイ</t>
    </rPh>
    <rPh sb="6" eb="8">
      <t>デンワ</t>
    </rPh>
    <rPh sb="8" eb="10">
      <t>バンゴウ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</si>
  <si>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</si>
  <si>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</si>
  <si>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</si>
  <si>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宿泊（食事）予定</t>
    <rPh sb="0" eb="2">
      <t>シュクハク</t>
    </rPh>
    <rPh sb="3" eb="5">
      <t>ショクジ</t>
    </rPh>
    <rPh sb="6" eb="8">
      <t>ヨテイ</t>
    </rPh>
    <phoneticPr fontId="3"/>
  </si>
  <si>
    <t>参加費</t>
    <rPh sb="0" eb="3">
      <t>サンカヒ</t>
    </rPh>
    <phoneticPr fontId="3"/>
  </si>
  <si>
    <r>
      <rPr>
        <sz val="12"/>
        <color theme="1"/>
        <rFont val="ＭＳ Ｐ明朝"/>
        <family val="1"/>
        <charset val="128"/>
      </rPr>
      <t>合計金額</t>
    </r>
    <r>
      <rPr>
        <sz val="10"/>
        <color theme="1"/>
        <rFont val="ＭＳ Ｐ明朝"/>
        <family val="1"/>
        <charset val="128"/>
      </rPr>
      <t xml:space="preserve">
（自動集計）</t>
    </r>
    <rPh sb="0" eb="2">
      <t>ゴウケイ</t>
    </rPh>
    <rPh sb="2" eb="4">
      <t>キンガク</t>
    </rPh>
    <rPh sb="7" eb="9">
      <t>ジドウ</t>
    </rPh>
    <rPh sb="9" eb="11">
      <t>シュウケイ</t>
    </rPh>
    <phoneticPr fontId="3"/>
  </si>
  <si>
    <t>市民</t>
    <rPh sb="0" eb="2">
      <t>シミン</t>
    </rPh>
    <phoneticPr fontId="3"/>
  </si>
  <si>
    <t>市民外</t>
    <rPh sb="0" eb="2">
      <t>シミン</t>
    </rPh>
    <rPh sb="2" eb="3">
      <t>ガイ</t>
    </rPh>
    <phoneticPr fontId="3"/>
  </si>
  <si>
    <t>シニア</t>
    <phoneticPr fontId="3"/>
  </si>
  <si>
    <t>中高生</t>
    <rPh sb="0" eb="2">
      <t>チュウコウ</t>
    </rPh>
    <rPh sb="2" eb="3">
      <t>セイ</t>
    </rPh>
    <phoneticPr fontId="3"/>
  </si>
  <si>
    <t>小学生</t>
    <rPh sb="0" eb="3">
      <t>ショウガクセイ</t>
    </rPh>
    <phoneticPr fontId="3"/>
  </si>
  <si>
    <r>
      <rPr>
        <sz val="12"/>
        <color theme="1"/>
        <rFont val="ＭＳ Ｐ明朝"/>
        <family val="1"/>
        <charset val="128"/>
      </rPr>
      <t>宿泊代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・区　分
・食事数
・宿泊数
ごとに代金が異なるので注意して入力して下さい。</t>
    </r>
    <rPh sb="0" eb="2">
      <t>シュクハク</t>
    </rPh>
    <rPh sb="2" eb="3">
      <t>ダイ</t>
    </rPh>
    <rPh sb="6" eb="7">
      <t>ク</t>
    </rPh>
    <rPh sb="8" eb="9">
      <t>ブン</t>
    </rPh>
    <rPh sb="11" eb="13">
      <t>ショクジ</t>
    </rPh>
    <rPh sb="13" eb="14">
      <t>スウ</t>
    </rPh>
    <rPh sb="16" eb="18">
      <t>シュクハク</t>
    </rPh>
    <rPh sb="18" eb="19">
      <t>スウ</t>
    </rPh>
    <rPh sb="23" eb="25">
      <t>ダイキン</t>
    </rPh>
    <rPh sb="26" eb="27">
      <t>コト</t>
    </rPh>
    <rPh sb="31" eb="33">
      <t>チュウイ</t>
    </rPh>
    <rPh sb="35" eb="37">
      <t>ニュウリョク</t>
    </rPh>
    <rPh sb="39" eb="40">
      <t>クダ</t>
    </rPh>
    <phoneticPr fontId="3"/>
  </si>
  <si>
    <t>65
歳
以
上</t>
    <phoneticPr fontId="3"/>
  </si>
  <si>
    <t>夕食</t>
    <rPh sb="0" eb="2">
      <t>ユウショク</t>
    </rPh>
    <phoneticPr fontId="3"/>
  </si>
  <si>
    <t>宿泊</t>
    <rPh sb="0" eb="2">
      <t>シュクハク</t>
    </rPh>
    <phoneticPr fontId="3"/>
  </si>
  <si>
    <t>朝食</t>
    <rPh sb="0" eb="2">
      <t>チョウショク</t>
    </rPh>
    <phoneticPr fontId="3"/>
  </si>
  <si>
    <t>〇日券</t>
    <rPh sb="1" eb="2">
      <t>ニチ</t>
    </rPh>
    <rPh sb="2" eb="3">
      <t>ケン</t>
    </rPh>
    <phoneticPr fontId="3"/>
  </si>
  <si>
    <t>金額</t>
    <rPh sb="0" eb="2">
      <t>キンガク</t>
    </rPh>
    <phoneticPr fontId="3"/>
  </si>
  <si>
    <t>入　力　例</t>
    <rPh sb="0" eb="1">
      <t>ニュウ</t>
    </rPh>
    <rPh sb="2" eb="3">
      <t>チカラ</t>
    </rPh>
    <rPh sb="4" eb="5">
      <t>レイ</t>
    </rPh>
    <phoneticPr fontId="3"/>
  </si>
  <si>
    <t>調布　市朗</t>
    <rPh sb="0" eb="2">
      <t>チョウフ</t>
    </rPh>
    <rPh sb="3" eb="5">
      <t>イチロウ</t>
    </rPh>
    <phoneticPr fontId="3"/>
  </si>
  <si>
    <t>3日券</t>
    <rPh sb="1" eb="2">
      <t>ニチ</t>
    </rPh>
    <rPh sb="2" eb="3">
      <t>ケン</t>
    </rPh>
    <phoneticPr fontId="3"/>
  </si>
  <si>
    <t>調布　太郎</t>
    <rPh sb="0" eb="2">
      <t>チョウフ</t>
    </rPh>
    <rPh sb="3" eb="5">
      <t>タロウ</t>
    </rPh>
    <phoneticPr fontId="3"/>
  </si>
  <si>
    <t>調布　花子</t>
    <rPh sb="0" eb="2">
      <t>チョウフ</t>
    </rPh>
    <rPh sb="3" eb="5">
      <t>ハナコ</t>
    </rPh>
    <phoneticPr fontId="3"/>
  </si>
  <si>
    <t>合計</t>
    <rPh sb="0" eb="2">
      <t>ゴウケイ</t>
    </rPh>
    <phoneticPr fontId="3"/>
  </si>
  <si>
    <t>該当する項目に1を入力して下さい。</t>
    <rPh sb="0" eb="2">
      <t>ガイトウ</t>
    </rPh>
    <rPh sb="4" eb="6">
      <t>コウモク</t>
    </rPh>
    <rPh sb="9" eb="11">
      <t>ニュウリョク</t>
    </rPh>
    <rPh sb="13" eb="14">
      <t>クダ</t>
    </rPh>
    <phoneticPr fontId="3"/>
  </si>
  <si>
    <t>1/14
(日)</t>
    <rPh sb="6" eb="7">
      <t>ニチ</t>
    </rPh>
    <phoneticPr fontId="3"/>
  </si>
  <si>
    <t>調布　次郎</t>
    <rPh sb="3" eb="5">
      <t>ジロウ</t>
    </rPh>
    <phoneticPr fontId="3"/>
  </si>
  <si>
    <t>調布　三郎</t>
    <rPh sb="3" eb="5">
      <t>サブロウ</t>
    </rPh>
    <phoneticPr fontId="3"/>
  </si>
  <si>
    <t>一般　＆　高校生</t>
    <rPh sb="0" eb="2">
      <t>イッパン</t>
    </rPh>
    <rPh sb="5" eb="8">
      <t>コウコウセイ</t>
    </rPh>
    <phoneticPr fontId="3"/>
  </si>
  <si>
    <t>〇日券</t>
    <phoneticPr fontId="3"/>
  </si>
  <si>
    <t>1/13
(土)</t>
    <rPh sb="6" eb="7">
      <t>ド</t>
    </rPh>
    <phoneticPr fontId="3"/>
  </si>
  <si>
    <t>1/12
(金)</t>
    <rPh sb="6" eb="7">
      <t>キン</t>
    </rPh>
    <phoneticPr fontId="3"/>
  </si>
  <si>
    <t>1/11
(木)</t>
    <rPh sb="6" eb="7">
      <t>モク</t>
    </rPh>
    <phoneticPr fontId="3"/>
  </si>
  <si>
    <r>
      <rPr>
        <sz val="12"/>
        <color theme="1"/>
        <rFont val="ＭＳ Ｐ明朝"/>
        <family val="1"/>
        <charset val="128"/>
      </rPr>
      <t>リフト代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50歳以上・49歳以下～中学生・小学生以下で
代金が異なるので注意して入力して下さい。</t>
    </r>
    <rPh sb="3" eb="4">
      <t>ダイ</t>
    </rPh>
    <rPh sb="7" eb="8">
      <t>サイ</t>
    </rPh>
    <rPh sb="8" eb="10">
      <t>イジョウ</t>
    </rPh>
    <rPh sb="13" eb="14">
      <t>サイ</t>
    </rPh>
    <rPh sb="14" eb="16">
      <t>イカ</t>
    </rPh>
    <rPh sb="17" eb="20">
      <t>チュウガクセイ</t>
    </rPh>
    <rPh sb="21" eb="23">
      <t>ショウガク</t>
    </rPh>
    <rPh sb="23" eb="24">
      <t>ナマ</t>
    </rPh>
    <rPh sb="24" eb="26">
      <t>イカ</t>
    </rPh>
    <rPh sb="28" eb="30">
      <t>ダイキン</t>
    </rPh>
    <rPh sb="31" eb="32">
      <t>コト</t>
    </rPh>
    <rPh sb="36" eb="38">
      <t>チュウイ</t>
    </rPh>
    <rPh sb="40" eb="42">
      <t>ニュウリョク</t>
    </rPh>
    <rPh sb="44" eb="45">
      <t>クダ</t>
    </rPh>
    <phoneticPr fontId="3"/>
  </si>
  <si>
    <t>※ 宿泊は65歳以上がシニア料金、リフト券は50歳以上がシニア料金です。</t>
    <phoneticPr fontId="3"/>
  </si>
  <si>
    <t>2018年　調　布　市　競　技　ス　キ　ー　教　室　・　食　事　＆　宿　泊　料　金　集　計　表</t>
    <rPh sb="4" eb="5">
      <t>ネン</t>
    </rPh>
    <rPh sb="6" eb="7">
      <t>チョウ</t>
    </rPh>
    <rPh sb="8" eb="9">
      <t>ヌノ</t>
    </rPh>
    <rPh sb="10" eb="11">
      <t>シ</t>
    </rPh>
    <rPh sb="12" eb="13">
      <t>セリ</t>
    </rPh>
    <rPh sb="14" eb="15">
      <t>ワザ</t>
    </rPh>
    <rPh sb="22" eb="23">
      <t>キョウ</t>
    </rPh>
    <rPh sb="24" eb="25">
      <t>シツ</t>
    </rPh>
    <rPh sb="28" eb="29">
      <t>ショク</t>
    </rPh>
    <rPh sb="30" eb="31">
      <t>コト</t>
    </rPh>
    <rPh sb="34" eb="35">
      <t>ヤド</t>
    </rPh>
    <rPh sb="36" eb="37">
      <t>トマリ</t>
    </rPh>
    <rPh sb="38" eb="39">
      <t>リョウ</t>
    </rPh>
    <rPh sb="40" eb="41">
      <t>キン</t>
    </rPh>
    <rPh sb="42" eb="43">
      <t>シュウ</t>
    </rPh>
    <rPh sb="44" eb="45">
      <t>ケイ</t>
    </rPh>
    <rPh sb="46" eb="47">
      <t>オモテ</t>
    </rPh>
    <phoneticPr fontId="3"/>
  </si>
  <si>
    <t>コメント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</si>
</sst>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&quot;¥&quot;#,##0_);[Red]\(&quot;¥&quot;#,##0\)"/>
    <numFmt numFmtId="178" formatCode="#,##0_);[Red]\(#,##0\)"/>
  </numFmts>
  <fonts count="11" x14ac:knownFonts="1"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0"/>
      <color theme="1"/>
      <name val="ＭＳ Ｐ明朝"/>
      <family val="1"/>
      <charset val="128"/>
    </font>
    <font>
      <sz val="6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top" textRotation="255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5" xfId="0" applyNumberFormat="1" applyFont="1" applyFill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78" fontId="9" fillId="5" borderId="14" xfId="0" applyNumberFormat="1" applyFont="1" applyFill="1" applyBorder="1" applyAlignment="1">
      <alignment horizontal="right" vertical="center"/>
    </xf>
    <xf numFmtId="178" fontId="9" fillId="2" borderId="17" xfId="0" applyNumberFormat="1" applyFont="1" applyFill="1" applyBorder="1" applyAlignment="1">
      <alignment horizontal="right" vertical="center"/>
    </xf>
    <xf numFmtId="178" fontId="9" fillId="5" borderId="15" xfId="0" applyNumberFormat="1" applyFont="1" applyFill="1" applyBorder="1" applyAlignment="1">
      <alignment horizontal="right" vertical="center"/>
    </xf>
    <xf numFmtId="178" fontId="9" fillId="2" borderId="27" xfId="0" applyNumberFormat="1" applyFont="1" applyFill="1" applyBorder="1" applyAlignment="1">
      <alignment horizontal="right" vertical="center"/>
    </xf>
    <xf numFmtId="178" fontId="9" fillId="5" borderId="32" xfId="0" applyNumberFormat="1" applyFont="1" applyFill="1" applyBorder="1" applyAlignment="1">
      <alignment horizontal="right" vertical="center"/>
    </xf>
    <xf numFmtId="178" fontId="9" fillId="2" borderId="34" xfId="0" applyNumberFormat="1" applyFont="1" applyFill="1" applyBorder="1" applyAlignment="1">
      <alignment horizontal="right" vertical="center"/>
    </xf>
    <xf numFmtId="178" fontId="10" fillId="5" borderId="38" xfId="0" applyNumberFormat="1" applyFont="1" applyFill="1" applyBorder="1" applyAlignment="1">
      <alignment horizontal="right" vertical="center"/>
    </xf>
    <xf numFmtId="178" fontId="10" fillId="2" borderId="16" xfId="0" applyNumberFormat="1" applyFont="1" applyFill="1" applyBorder="1" applyAlignment="1">
      <alignment horizontal="right" vertical="center"/>
    </xf>
    <xf numFmtId="178" fontId="10" fillId="5" borderId="15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78" fontId="10" fillId="2" borderId="46" xfId="0" applyNumberFormat="1" applyFont="1" applyFill="1" applyBorder="1" applyAlignment="1">
      <alignment horizontal="right" vertical="center"/>
    </xf>
    <xf numFmtId="178" fontId="10" fillId="4" borderId="46" xfId="1" applyNumberFormat="1" applyFont="1" applyFill="1" applyBorder="1" applyAlignment="1">
      <alignment horizontal="right" vertical="center"/>
    </xf>
    <xf numFmtId="178" fontId="9" fillId="3" borderId="14" xfId="0" applyNumberFormat="1" applyFont="1" applyFill="1" applyBorder="1" applyAlignment="1">
      <alignment horizontal="right" vertical="center"/>
    </xf>
    <xf numFmtId="178" fontId="9" fillId="4" borderId="17" xfId="1" applyNumberFormat="1" applyFont="1" applyFill="1" applyBorder="1" applyAlignment="1">
      <alignment horizontal="right" vertical="center"/>
    </xf>
    <xf numFmtId="178" fontId="9" fillId="3" borderId="15" xfId="0" applyNumberFormat="1" applyFont="1" applyFill="1" applyBorder="1" applyAlignment="1">
      <alignment horizontal="right" vertical="center"/>
    </xf>
    <xf numFmtId="178" fontId="9" fillId="3" borderId="32" xfId="0" applyNumberFormat="1" applyFont="1" applyFill="1" applyBorder="1" applyAlignment="1">
      <alignment horizontal="right" vertical="center"/>
    </xf>
    <xf numFmtId="178" fontId="9" fillId="4" borderId="34" xfId="1" applyNumberFormat="1" applyFont="1" applyFill="1" applyBorder="1" applyAlignment="1">
      <alignment horizontal="right" vertical="center"/>
    </xf>
    <xf numFmtId="178" fontId="10" fillId="3" borderId="38" xfId="0" applyNumberFormat="1" applyFont="1" applyFill="1" applyBorder="1" applyAlignment="1">
      <alignment horizontal="right" vertical="center"/>
    </xf>
    <xf numFmtId="178" fontId="10" fillId="4" borderId="20" xfId="1" applyNumberFormat="1" applyFont="1" applyFill="1" applyBorder="1" applyAlignment="1">
      <alignment horizontal="right" vertical="center"/>
    </xf>
    <xf numFmtId="178" fontId="10" fillId="3" borderId="15" xfId="0" applyNumberFormat="1" applyFont="1" applyFill="1" applyBorder="1" applyAlignment="1">
      <alignment horizontal="right" vertical="center"/>
    </xf>
    <xf numFmtId="178" fontId="10" fillId="4" borderId="17" xfId="1" applyNumberFormat="1" applyFont="1" applyFill="1" applyBorder="1" applyAlignment="1">
      <alignment horizontal="right" vertical="center"/>
    </xf>
    <xf numFmtId="178" fontId="10" fillId="3" borderId="4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8" fontId="9" fillId="0" borderId="17" xfId="0" applyNumberFormat="1" applyFont="1" applyFill="1" applyBorder="1" applyAlignment="1">
      <alignment horizontal="right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34" xfId="0" applyNumberFormat="1" applyFont="1" applyFill="1" applyBorder="1" applyAlignment="1">
      <alignment horizontal="right" vertical="center"/>
    </xf>
    <xf numFmtId="178" fontId="10" fillId="0" borderId="16" xfId="0" applyNumberFormat="1" applyFont="1" applyFill="1" applyBorder="1" applyAlignment="1">
      <alignment horizontal="right" vertical="center"/>
    </xf>
    <xf numFmtId="178" fontId="10" fillId="0" borderId="27" xfId="0" applyNumberFormat="1" applyFont="1" applyFill="1" applyBorder="1" applyAlignment="1">
      <alignment horizontal="right" vertical="center"/>
    </xf>
    <xf numFmtId="178" fontId="10" fillId="0" borderId="46" xfId="0" applyNumberFormat="1" applyFont="1" applyFill="1" applyBorder="1" applyAlignment="1">
      <alignment horizontal="right" vertical="center"/>
    </xf>
    <xf numFmtId="176" fontId="2" fillId="0" borderId="47" xfId="0" applyNumberFormat="1" applyFont="1" applyFill="1" applyBorder="1" applyAlignment="1">
      <alignment horizontal="center" vertical="center"/>
    </xf>
    <xf numFmtId="178" fontId="10" fillId="5" borderId="43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top" textRotation="255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center" vertical="top" textRotation="255"/>
    </xf>
    <xf numFmtId="0" fontId="2" fillId="0" borderId="11" xfId="0" applyFont="1" applyBorder="1" applyAlignment="1">
      <alignment horizontal="center" vertical="top" textRotation="255"/>
    </xf>
    <xf numFmtId="0" fontId="2" fillId="0" borderId="11" xfId="0" applyFont="1" applyFill="1" applyBorder="1" applyAlignment="1">
      <alignment horizontal="center" vertical="top" textRotation="255"/>
    </xf>
    <xf numFmtId="0" fontId="2" fillId="0" borderId="14" xfId="0" applyFont="1" applyFill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28</xdr:row>
      <xdr:rowOff>57155</xdr:rowOff>
    </xdr:from>
    <xdr:to>
      <xdr:col>17</xdr:col>
      <xdr:colOff>247649</xdr:colOff>
      <xdr:row>29</xdr:row>
      <xdr:rowOff>114303</xdr:rowOff>
    </xdr:to>
    <xdr:sp macro="" textlink="">
      <xdr:nvSpPr>
        <xdr:cNvPr id="2" name="右中かっこ 1"/>
        <xdr:cNvSpPr/>
      </xdr:nvSpPr>
      <xdr:spPr>
        <a:xfrm rot="5400000">
          <a:off x="5133975" y="11344279"/>
          <a:ext cx="323848" cy="5962650"/>
        </a:xfrm>
        <a:prstGeom prst="rightBrace">
          <a:avLst>
            <a:gd name="adj1" fmla="val 8333"/>
            <a:gd name="adj2" fmla="val 4985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Normal="100" workbookViewId="0">
      <selection sqref="A1:W1"/>
    </sheetView>
  </sheetViews>
  <sheetFormatPr defaultColWidth="8.6640625" defaultRowHeight="12" x14ac:dyDescent="0.15"/>
  <cols>
    <col min="1" max="1" width="3.5" style="1" customWidth="1"/>
    <col min="2" max="2" width="13" style="1" customWidth="1"/>
    <col min="3" max="18" width="3.58203125" style="1" customWidth="1"/>
    <col min="19" max="19" width="7.25" style="1" customWidth="1"/>
    <col min="20" max="20" width="6.5" style="1" customWidth="1"/>
    <col min="21" max="21" width="4.1640625" style="1" customWidth="1"/>
    <col min="22" max="22" width="6.75" style="1" customWidth="1"/>
    <col min="23" max="23" width="7.1640625" style="1" customWidth="1"/>
    <col min="24" max="24" width="20.08203125" style="1" customWidth="1"/>
    <col min="25" max="31" width="3.5" style="1" customWidth="1"/>
    <col min="32" max="16384" width="8.6640625" style="1"/>
  </cols>
  <sheetData>
    <row r="1" spans="1:24" ht="25.15" customHeight="1" x14ac:dyDescent="0.1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4" ht="18" customHeight="1" x14ac:dyDescent="0.15">
      <c r="A2" s="2"/>
      <c r="B2" s="2"/>
      <c r="C2" s="2"/>
      <c r="D2" s="2"/>
      <c r="E2" s="24"/>
      <c r="F2" s="2"/>
      <c r="G2" s="2"/>
      <c r="H2" s="2"/>
      <c r="I2" s="2"/>
      <c r="J2" s="96"/>
      <c r="K2" s="2"/>
      <c r="L2" s="2"/>
      <c r="M2" s="2"/>
      <c r="N2" s="129" t="s">
        <v>37</v>
      </c>
      <c r="O2" s="129"/>
      <c r="P2" s="129"/>
      <c r="Q2" s="129"/>
      <c r="R2" s="129"/>
      <c r="S2" s="129"/>
      <c r="T2" s="129"/>
      <c r="U2" s="129"/>
      <c r="V2" s="129"/>
      <c r="W2" s="129"/>
    </row>
    <row r="3" spans="1:24" ht="25.15" customHeight="1" thickBot="1" x14ac:dyDescent="0.2">
      <c r="B3" s="3" t="s">
        <v>0</v>
      </c>
      <c r="C3" s="4"/>
      <c r="D3" s="5"/>
      <c r="E3" s="5"/>
      <c r="F3" s="5"/>
      <c r="G3" s="6" t="s">
        <v>1</v>
      </c>
      <c r="H3" s="5"/>
      <c r="I3" s="5"/>
      <c r="J3" s="5"/>
      <c r="K3" s="5"/>
      <c r="L3" s="5"/>
      <c r="M3" s="5"/>
      <c r="N3" s="7"/>
      <c r="O3" s="6" t="s">
        <v>2</v>
      </c>
      <c r="P3" s="7"/>
      <c r="Q3" s="5"/>
      <c r="R3" s="5"/>
      <c r="S3" s="5"/>
      <c r="T3" s="5"/>
      <c r="U3" s="5"/>
      <c r="V3" s="5"/>
      <c r="W3" s="8"/>
      <c r="X3" s="8"/>
    </row>
    <row r="4" spans="1:24" ht="13.5" thickTop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7.25" customHeight="1" thickBot="1" x14ac:dyDescent="0.2">
      <c r="A5" s="109"/>
      <c r="B5" s="111" t="s">
        <v>3</v>
      </c>
      <c r="C5" s="113" t="s">
        <v>4</v>
      </c>
      <c r="D5" s="115" t="s">
        <v>5</v>
      </c>
      <c r="E5" s="116"/>
      <c r="F5" s="111"/>
      <c r="G5" s="111"/>
      <c r="H5" s="111"/>
      <c r="I5" s="117"/>
      <c r="J5" s="109" t="s">
        <v>6</v>
      </c>
      <c r="K5" s="111"/>
      <c r="L5" s="111"/>
      <c r="M5" s="111"/>
      <c r="N5" s="111"/>
      <c r="O5" s="111"/>
      <c r="P5" s="111"/>
      <c r="Q5" s="111"/>
      <c r="R5" s="111"/>
      <c r="S5" s="117"/>
      <c r="T5" s="118" t="s">
        <v>7</v>
      </c>
      <c r="U5" s="121" t="s">
        <v>36</v>
      </c>
      <c r="V5" s="122"/>
      <c r="W5" s="125" t="s">
        <v>8</v>
      </c>
      <c r="X5" s="105" t="s">
        <v>39</v>
      </c>
    </row>
    <row r="6" spans="1:24" ht="50.25" customHeight="1" x14ac:dyDescent="0.15">
      <c r="A6" s="110"/>
      <c r="B6" s="112"/>
      <c r="C6" s="114"/>
      <c r="D6" s="127" t="s">
        <v>9</v>
      </c>
      <c r="E6" s="140" t="s">
        <v>10</v>
      </c>
      <c r="F6" s="9" t="s">
        <v>11</v>
      </c>
      <c r="G6" s="142" t="s">
        <v>31</v>
      </c>
      <c r="H6" s="143" t="s">
        <v>12</v>
      </c>
      <c r="I6" s="144" t="s">
        <v>13</v>
      </c>
      <c r="J6" s="145" t="s">
        <v>35</v>
      </c>
      <c r="K6" s="131"/>
      <c r="L6" s="130" t="s">
        <v>34</v>
      </c>
      <c r="M6" s="131"/>
      <c r="N6" s="131"/>
      <c r="O6" s="130" t="s">
        <v>33</v>
      </c>
      <c r="P6" s="131"/>
      <c r="Q6" s="131"/>
      <c r="R6" s="10" t="s">
        <v>28</v>
      </c>
      <c r="S6" s="132" t="s">
        <v>14</v>
      </c>
      <c r="T6" s="119"/>
      <c r="U6" s="123"/>
      <c r="V6" s="124"/>
      <c r="W6" s="126"/>
      <c r="X6" s="106"/>
    </row>
    <row r="7" spans="1:24" ht="60.75" customHeight="1" x14ac:dyDescent="0.15">
      <c r="A7" s="110"/>
      <c r="B7" s="112"/>
      <c r="C7" s="114"/>
      <c r="D7" s="128"/>
      <c r="E7" s="141"/>
      <c r="F7" s="11" t="s">
        <v>15</v>
      </c>
      <c r="G7" s="142"/>
      <c r="H7" s="143"/>
      <c r="I7" s="144"/>
      <c r="J7" s="12" t="s">
        <v>16</v>
      </c>
      <c r="K7" s="13" t="s">
        <v>17</v>
      </c>
      <c r="L7" s="13" t="s">
        <v>18</v>
      </c>
      <c r="M7" s="13" t="s">
        <v>16</v>
      </c>
      <c r="N7" s="13" t="s">
        <v>17</v>
      </c>
      <c r="O7" s="13" t="s">
        <v>18</v>
      </c>
      <c r="P7" s="13" t="s">
        <v>16</v>
      </c>
      <c r="Q7" s="13" t="s">
        <v>17</v>
      </c>
      <c r="R7" s="13" t="s">
        <v>18</v>
      </c>
      <c r="S7" s="133"/>
      <c r="T7" s="120"/>
      <c r="U7" s="14" t="s">
        <v>19</v>
      </c>
      <c r="V7" s="15" t="s">
        <v>20</v>
      </c>
      <c r="W7" s="126"/>
      <c r="X7" s="107"/>
    </row>
    <row r="8" spans="1:24" s="24" customFormat="1" ht="33" customHeight="1" x14ac:dyDescent="0.15">
      <c r="A8" s="134" t="s">
        <v>21</v>
      </c>
      <c r="B8" s="16" t="s">
        <v>22</v>
      </c>
      <c r="C8" s="17">
        <v>70</v>
      </c>
      <c r="D8" s="18">
        <v>1</v>
      </c>
      <c r="E8" s="19"/>
      <c r="F8" s="20">
        <v>1</v>
      </c>
      <c r="G8" s="21"/>
      <c r="H8" s="21"/>
      <c r="I8" s="19"/>
      <c r="J8" s="18">
        <v>1</v>
      </c>
      <c r="K8" s="21">
        <v>1</v>
      </c>
      <c r="L8" s="21">
        <v>1</v>
      </c>
      <c r="M8" s="21">
        <v>1</v>
      </c>
      <c r="N8" s="22">
        <v>1</v>
      </c>
      <c r="O8" s="21">
        <v>1</v>
      </c>
      <c r="P8" s="21">
        <v>1</v>
      </c>
      <c r="Q8" s="22">
        <v>1</v>
      </c>
      <c r="R8" s="22">
        <v>1</v>
      </c>
      <c r="S8" s="74">
        <v>12200</v>
      </c>
      <c r="T8" s="75">
        <v>500</v>
      </c>
      <c r="U8" s="23" t="s">
        <v>23</v>
      </c>
      <c r="V8" s="86">
        <v>4500</v>
      </c>
      <c r="W8" s="87">
        <f t="shared" ref="W8:W17" si="0">SUM(S8:T8,V8)</f>
        <v>17200</v>
      </c>
      <c r="X8" s="97"/>
    </row>
    <row r="9" spans="1:24" s="24" customFormat="1" ht="33" customHeight="1" x14ac:dyDescent="0.15">
      <c r="A9" s="135"/>
      <c r="B9" s="16" t="s">
        <v>24</v>
      </c>
      <c r="C9" s="17">
        <v>35</v>
      </c>
      <c r="D9" s="18">
        <v>1</v>
      </c>
      <c r="E9" s="19"/>
      <c r="F9" s="20"/>
      <c r="G9" s="21">
        <v>1</v>
      </c>
      <c r="H9" s="21"/>
      <c r="I9" s="19"/>
      <c r="J9" s="18"/>
      <c r="K9" s="21">
        <v>1</v>
      </c>
      <c r="L9" s="21">
        <v>1</v>
      </c>
      <c r="M9" s="21">
        <v>1</v>
      </c>
      <c r="N9" s="22">
        <v>1</v>
      </c>
      <c r="O9" s="21">
        <v>1</v>
      </c>
      <c r="P9" s="21">
        <v>1</v>
      </c>
      <c r="Q9" s="22">
        <v>1</v>
      </c>
      <c r="R9" s="22">
        <v>1</v>
      </c>
      <c r="S9" s="74">
        <v>11700</v>
      </c>
      <c r="T9" s="75">
        <v>500</v>
      </c>
      <c r="U9" s="23" t="s">
        <v>23</v>
      </c>
      <c r="V9" s="86">
        <v>6000</v>
      </c>
      <c r="W9" s="87">
        <f t="shared" si="0"/>
        <v>18200</v>
      </c>
      <c r="X9" s="97"/>
    </row>
    <row r="10" spans="1:24" s="24" customFormat="1" ht="33" customHeight="1" x14ac:dyDescent="0.15">
      <c r="A10" s="135"/>
      <c r="B10" s="16" t="s">
        <v>25</v>
      </c>
      <c r="C10" s="17">
        <v>10</v>
      </c>
      <c r="D10" s="18">
        <v>1</v>
      </c>
      <c r="E10" s="19"/>
      <c r="F10" s="20"/>
      <c r="G10" s="21"/>
      <c r="H10" s="21"/>
      <c r="I10" s="19">
        <v>1</v>
      </c>
      <c r="J10" s="18"/>
      <c r="K10" s="21">
        <v>1</v>
      </c>
      <c r="L10" s="21">
        <v>1</v>
      </c>
      <c r="M10" s="21">
        <v>1</v>
      </c>
      <c r="N10" s="22">
        <v>1</v>
      </c>
      <c r="O10" s="21">
        <v>1</v>
      </c>
      <c r="P10" s="21">
        <v>1</v>
      </c>
      <c r="Q10" s="22">
        <v>1</v>
      </c>
      <c r="R10" s="22">
        <v>1</v>
      </c>
      <c r="S10" s="74">
        <v>7000</v>
      </c>
      <c r="T10" s="75">
        <v>0</v>
      </c>
      <c r="U10" s="23" t="s">
        <v>23</v>
      </c>
      <c r="V10" s="86">
        <v>0</v>
      </c>
      <c r="W10" s="87">
        <f t="shared" si="0"/>
        <v>7000</v>
      </c>
      <c r="X10" s="97"/>
    </row>
    <row r="11" spans="1:24" s="24" customFormat="1" ht="33" customHeight="1" x14ac:dyDescent="0.15">
      <c r="A11" s="135"/>
      <c r="B11" s="25" t="s">
        <v>29</v>
      </c>
      <c r="C11" s="26">
        <v>59</v>
      </c>
      <c r="D11" s="27"/>
      <c r="E11" s="28">
        <v>1</v>
      </c>
      <c r="F11" s="29"/>
      <c r="G11" s="30">
        <v>1</v>
      </c>
      <c r="H11" s="30"/>
      <c r="I11" s="28"/>
      <c r="J11" s="27"/>
      <c r="K11" s="30">
        <v>1</v>
      </c>
      <c r="L11" s="30">
        <v>1</v>
      </c>
      <c r="M11" s="30">
        <v>1</v>
      </c>
      <c r="N11" s="31">
        <v>1</v>
      </c>
      <c r="O11" s="30">
        <v>1</v>
      </c>
      <c r="P11" s="30">
        <v>1</v>
      </c>
      <c r="Q11" s="31">
        <v>1</v>
      </c>
      <c r="R11" s="31">
        <v>1</v>
      </c>
      <c r="S11" s="76">
        <v>15700</v>
      </c>
      <c r="T11" s="77">
        <v>500</v>
      </c>
      <c r="U11" s="32" t="s">
        <v>23</v>
      </c>
      <c r="V11" s="88">
        <v>6000</v>
      </c>
      <c r="W11" s="87">
        <f t="shared" si="0"/>
        <v>22200</v>
      </c>
      <c r="X11" s="98"/>
    </row>
    <row r="12" spans="1:24" s="24" customFormat="1" ht="33" customHeight="1" thickBot="1" x14ac:dyDescent="0.2">
      <c r="A12" s="136"/>
      <c r="B12" s="33" t="s">
        <v>30</v>
      </c>
      <c r="C12" s="34">
        <v>18</v>
      </c>
      <c r="D12" s="35"/>
      <c r="E12" s="36">
        <v>1</v>
      </c>
      <c r="F12" s="37"/>
      <c r="G12" s="38"/>
      <c r="H12" s="38">
        <v>1</v>
      </c>
      <c r="I12" s="36"/>
      <c r="J12" s="35"/>
      <c r="K12" s="38">
        <v>1</v>
      </c>
      <c r="L12" s="38">
        <v>1</v>
      </c>
      <c r="M12" s="38">
        <v>1</v>
      </c>
      <c r="N12" s="39">
        <v>1</v>
      </c>
      <c r="O12" s="38">
        <v>1</v>
      </c>
      <c r="P12" s="38">
        <v>1</v>
      </c>
      <c r="Q12" s="39">
        <v>1</v>
      </c>
      <c r="R12" s="39">
        <v>1</v>
      </c>
      <c r="S12" s="78">
        <v>15700</v>
      </c>
      <c r="T12" s="79">
        <v>500</v>
      </c>
      <c r="U12" s="40" t="s">
        <v>23</v>
      </c>
      <c r="V12" s="89">
        <v>6000</v>
      </c>
      <c r="W12" s="90">
        <f t="shared" si="0"/>
        <v>22200</v>
      </c>
      <c r="X12" s="99"/>
    </row>
    <row r="13" spans="1:24" s="24" customFormat="1" ht="33" customHeight="1" thickTop="1" x14ac:dyDescent="0.15">
      <c r="A13" s="41">
        <v>1</v>
      </c>
      <c r="B13" s="42"/>
      <c r="C13" s="43"/>
      <c r="D13" s="44"/>
      <c r="E13" s="45"/>
      <c r="F13" s="46"/>
      <c r="G13" s="47"/>
      <c r="H13" s="47"/>
      <c r="I13" s="45"/>
      <c r="J13" s="44"/>
      <c r="K13" s="47"/>
      <c r="L13" s="47"/>
      <c r="M13" s="47"/>
      <c r="N13" s="48"/>
      <c r="O13" s="47"/>
      <c r="P13" s="47"/>
      <c r="Q13" s="48"/>
      <c r="R13" s="48"/>
      <c r="S13" s="80"/>
      <c r="T13" s="81"/>
      <c r="U13" s="49" t="s">
        <v>32</v>
      </c>
      <c r="V13" s="91"/>
      <c r="W13" s="92"/>
      <c r="X13" s="100"/>
    </row>
    <row r="14" spans="1:24" s="24" customFormat="1" ht="33" customHeight="1" x14ac:dyDescent="0.15">
      <c r="A14" s="50">
        <v>2</v>
      </c>
      <c r="B14" s="51"/>
      <c r="C14" s="52"/>
      <c r="D14" s="53"/>
      <c r="E14" s="54"/>
      <c r="F14" s="55"/>
      <c r="G14" s="56"/>
      <c r="H14" s="56"/>
      <c r="I14" s="54"/>
      <c r="J14" s="53"/>
      <c r="K14" s="56"/>
      <c r="L14" s="56"/>
      <c r="M14" s="56"/>
      <c r="N14" s="57"/>
      <c r="O14" s="56"/>
      <c r="P14" s="56"/>
      <c r="Q14" s="57"/>
      <c r="R14" s="57"/>
      <c r="S14" s="82"/>
      <c r="T14" s="83"/>
      <c r="U14" s="58" t="s">
        <v>19</v>
      </c>
      <c r="V14" s="93"/>
      <c r="W14" s="94">
        <f t="shared" si="0"/>
        <v>0</v>
      </c>
      <c r="X14" s="101"/>
    </row>
    <row r="15" spans="1:24" s="24" customFormat="1" ht="33" customHeight="1" x14ac:dyDescent="0.15">
      <c r="A15" s="50">
        <v>3</v>
      </c>
      <c r="B15" s="51"/>
      <c r="C15" s="52"/>
      <c r="D15" s="53"/>
      <c r="E15" s="54"/>
      <c r="F15" s="55"/>
      <c r="G15" s="56"/>
      <c r="H15" s="56"/>
      <c r="I15" s="54"/>
      <c r="J15" s="53"/>
      <c r="K15" s="56"/>
      <c r="L15" s="56"/>
      <c r="M15" s="56"/>
      <c r="N15" s="57"/>
      <c r="O15" s="56"/>
      <c r="P15" s="56"/>
      <c r="Q15" s="57"/>
      <c r="R15" s="57"/>
      <c r="S15" s="82"/>
      <c r="T15" s="83"/>
      <c r="U15" s="58" t="s">
        <v>19</v>
      </c>
      <c r="V15" s="93"/>
      <c r="W15" s="94">
        <f t="shared" si="0"/>
        <v>0</v>
      </c>
      <c r="X15" s="101"/>
    </row>
    <row r="16" spans="1:24" s="24" customFormat="1" ht="33" customHeight="1" x14ac:dyDescent="0.15">
      <c r="A16" s="41">
        <v>4</v>
      </c>
      <c r="B16" s="51"/>
      <c r="C16" s="52"/>
      <c r="D16" s="53"/>
      <c r="E16" s="54"/>
      <c r="F16" s="55"/>
      <c r="G16" s="56"/>
      <c r="H16" s="56"/>
      <c r="I16" s="54"/>
      <c r="J16" s="53"/>
      <c r="K16" s="56"/>
      <c r="L16" s="56"/>
      <c r="M16" s="56"/>
      <c r="N16" s="57"/>
      <c r="O16" s="56"/>
      <c r="P16" s="56"/>
      <c r="Q16" s="57"/>
      <c r="R16" s="57"/>
      <c r="S16" s="82"/>
      <c r="T16" s="83"/>
      <c r="U16" s="58" t="s">
        <v>19</v>
      </c>
      <c r="V16" s="93"/>
      <c r="W16" s="94">
        <f t="shared" si="0"/>
        <v>0</v>
      </c>
      <c r="X16" s="101"/>
    </row>
    <row r="17" spans="1:24" s="24" customFormat="1" ht="33" customHeight="1" x14ac:dyDescent="0.15">
      <c r="A17" s="50">
        <v>5</v>
      </c>
      <c r="B17" s="51"/>
      <c r="C17" s="52"/>
      <c r="D17" s="53"/>
      <c r="E17" s="54"/>
      <c r="F17" s="55"/>
      <c r="G17" s="56"/>
      <c r="H17" s="56"/>
      <c r="I17" s="54"/>
      <c r="J17" s="53"/>
      <c r="K17" s="56"/>
      <c r="L17" s="56"/>
      <c r="M17" s="56"/>
      <c r="N17" s="57"/>
      <c r="O17" s="56"/>
      <c r="P17" s="56"/>
      <c r="Q17" s="57"/>
      <c r="R17" s="57"/>
      <c r="S17" s="82"/>
      <c r="T17" s="83"/>
      <c r="U17" s="58" t="s">
        <v>19</v>
      </c>
      <c r="V17" s="93"/>
      <c r="W17" s="94">
        <f t="shared" si="0"/>
        <v>0</v>
      </c>
      <c r="X17" s="101"/>
    </row>
    <row r="18" spans="1:24" s="24" customFormat="1" ht="33" customHeight="1" x14ac:dyDescent="0.15">
      <c r="A18" s="50">
        <v>6</v>
      </c>
      <c r="B18" s="51"/>
      <c r="C18" s="52"/>
      <c r="D18" s="53"/>
      <c r="E18" s="54"/>
      <c r="F18" s="55"/>
      <c r="G18" s="56"/>
      <c r="H18" s="56"/>
      <c r="I18" s="54"/>
      <c r="J18" s="53"/>
      <c r="K18" s="56"/>
      <c r="L18" s="56"/>
      <c r="M18" s="56"/>
      <c r="N18" s="57"/>
      <c r="O18" s="56"/>
      <c r="P18" s="56"/>
      <c r="Q18" s="57"/>
      <c r="R18" s="57"/>
      <c r="S18" s="82"/>
      <c r="T18" s="83"/>
      <c r="U18" s="58" t="s">
        <v>19</v>
      </c>
      <c r="V18" s="93"/>
      <c r="W18" s="94">
        <f>SUM(S18:T18,V18)</f>
        <v>0</v>
      </c>
      <c r="X18" s="101"/>
    </row>
    <row r="19" spans="1:24" s="24" customFormat="1" ht="33" customHeight="1" x14ac:dyDescent="0.15">
      <c r="A19" s="41">
        <v>7</v>
      </c>
      <c r="B19" s="51"/>
      <c r="C19" s="52"/>
      <c r="D19" s="53"/>
      <c r="E19" s="54"/>
      <c r="F19" s="55"/>
      <c r="G19" s="56"/>
      <c r="H19" s="56"/>
      <c r="I19" s="54"/>
      <c r="J19" s="53"/>
      <c r="K19" s="56"/>
      <c r="L19" s="56"/>
      <c r="M19" s="56"/>
      <c r="N19" s="57"/>
      <c r="O19" s="56"/>
      <c r="P19" s="56"/>
      <c r="Q19" s="57"/>
      <c r="R19" s="57"/>
      <c r="S19" s="82"/>
      <c r="T19" s="83"/>
      <c r="U19" s="58" t="s">
        <v>19</v>
      </c>
      <c r="V19" s="93"/>
      <c r="W19" s="94">
        <f t="shared" ref="W19:W23" si="1">SUM(S19:T19,V19)</f>
        <v>0</v>
      </c>
      <c r="X19" s="101"/>
    </row>
    <row r="20" spans="1:24" s="24" customFormat="1" ht="33" customHeight="1" x14ac:dyDescent="0.15">
      <c r="A20" s="50">
        <v>8</v>
      </c>
      <c r="B20" s="51"/>
      <c r="C20" s="52"/>
      <c r="D20" s="53"/>
      <c r="E20" s="54"/>
      <c r="F20" s="55"/>
      <c r="G20" s="56"/>
      <c r="H20" s="56"/>
      <c r="I20" s="54"/>
      <c r="J20" s="53"/>
      <c r="K20" s="56"/>
      <c r="L20" s="56"/>
      <c r="M20" s="56"/>
      <c r="N20" s="57"/>
      <c r="O20" s="56"/>
      <c r="P20" s="56"/>
      <c r="Q20" s="57"/>
      <c r="R20" s="57"/>
      <c r="S20" s="82"/>
      <c r="T20" s="83"/>
      <c r="U20" s="58" t="s">
        <v>19</v>
      </c>
      <c r="V20" s="93"/>
      <c r="W20" s="94">
        <f t="shared" si="1"/>
        <v>0</v>
      </c>
      <c r="X20" s="101"/>
    </row>
    <row r="21" spans="1:24" s="24" customFormat="1" ht="33" customHeight="1" x14ac:dyDescent="0.15">
      <c r="A21" s="50">
        <v>9</v>
      </c>
      <c r="B21" s="51"/>
      <c r="C21" s="52"/>
      <c r="D21" s="53"/>
      <c r="E21" s="54"/>
      <c r="F21" s="55"/>
      <c r="G21" s="56"/>
      <c r="H21" s="56"/>
      <c r="I21" s="54"/>
      <c r="J21" s="53"/>
      <c r="K21" s="56"/>
      <c r="L21" s="56"/>
      <c r="M21" s="56"/>
      <c r="N21" s="57"/>
      <c r="O21" s="56"/>
      <c r="P21" s="56"/>
      <c r="Q21" s="57"/>
      <c r="R21" s="57"/>
      <c r="S21" s="82"/>
      <c r="T21" s="83"/>
      <c r="U21" s="58" t="s">
        <v>19</v>
      </c>
      <c r="V21" s="93"/>
      <c r="W21" s="94">
        <f t="shared" si="1"/>
        <v>0</v>
      </c>
      <c r="X21" s="101"/>
    </row>
    <row r="22" spans="1:24" s="24" customFormat="1" ht="33" customHeight="1" x14ac:dyDescent="0.15">
      <c r="A22" s="41">
        <v>10</v>
      </c>
      <c r="B22" s="51"/>
      <c r="C22" s="52"/>
      <c r="D22" s="53"/>
      <c r="E22" s="54"/>
      <c r="F22" s="55"/>
      <c r="G22" s="56"/>
      <c r="H22" s="56"/>
      <c r="I22" s="54"/>
      <c r="J22" s="53"/>
      <c r="K22" s="56"/>
      <c r="L22" s="56"/>
      <c r="M22" s="56"/>
      <c r="N22" s="57"/>
      <c r="O22" s="56"/>
      <c r="P22" s="56"/>
      <c r="Q22" s="57"/>
      <c r="R22" s="57"/>
      <c r="S22" s="82"/>
      <c r="T22" s="83"/>
      <c r="U22" s="58" t="s">
        <v>19</v>
      </c>
      <c r="V22" s="93"/>
      <c r="W22" s="94">
        <f t="shared" si="1"/>
        <v>0</v>
      </c>
      <c r="X22" s="101"/>
    </row>
    <row r="23" spans="1:24" s="24" customFormat="1" ht="33" customHeight="1" x14ac:dyDescent="0.15">
      <c r="A23" s="50">
        <v>11</v>
      </c>
      <c r="B23" s="51"/>
      <c r="C23" s="52"/>
      <c r="D23" s="53"/>
      <c r="E23" s="54"/>
      <c r="F23" s="55"/>
      <c r="G23" s="56"/>
      <c r="H23" s="56"/>
      <c r="I23" s="54"/>
      <c r="J23" s="53"/>
      <c r="K23" s="56"/>
      <c r="L23" s="56"/>
      <c r="M23" s="56"/>
      <c r="N23" s="57"/>
      <c r="O23" s="56"/>
      <c r="P23" s="56"/>
      <c r="Q23" s="57"/>
      <c r="R23" s="57"/>
      <c r="S23" s="82"/>
      <c r="T23" s="83"/>
      <c r="U23" s="58" t="s">
        <v>19</v>
      </c>
      <c r="V23" s="93"/>
      <c r="W23" s="94">
        <f t="shared" si="1"/>
        <v>0</v>
      </c>
      <c r="X23" s="101"/>
    </row>
    <row r="24" spans="1:24" s="24" customFormat="1" ht="33" customHeight="1" x14ac:dyDescent="0.15">
      <c r="A24" s="50">
        <v>12</v>
      </c>
      <c r="B24" s="51"/>
      <c r="C24" s="52"/>
      <c r="D24" s="53"/>
      <c r="E24" s="54"/>
      <c r="F24" s="55"/>
      <c r="G24" s="56"/>
      <c r="H24" s="56"/>
      <c r="I24" s="54"/>
      <c r="J24" s="53"/>
      <c r="K24" s="56"/>
      <c r="L24" s="56"/>
      <c r="M24" s="56"/>
      <c r="N24" s="57"/>
      <c r="O24" s="56"/>
      <c r="P24" s="56"/>
      <c r="Q24" s="57"/>
      <c r="R24" s="57"/>
      <c r="S24" s="82"/>
      <c r="T24" s="83"/>
      <c r="U24" s="58" t="s">
        <v>19</v>
      </c>
      <c r="V24" s="93"/>
      <c r="W24" s="94">
        <f>SUM(S24:T24,V24)</f>
        <v>0</v>
      </c>
      <c r="X24" s="101"/>
    </row>
    <row r="25" spans="1:24" s="24" customFormat="1" ht="33" customHeight="1" x14ac:dyDescent="0.15">
      <c r="A25" s="41">
        <v>13</v>
      </c>
      <c r="B25" s="51"/>
      <c r="C25" s="52"/>
      <c r="D25" s="53"/>
      <c r="E25" s="54"/>
      <c r="F25" s="55"/>
      <c r="G25" s="56"/>
      <c r="H25" s="56"/>
      <c r="I25" s="54"/>
      <c r="J25" s="53"/>
      <c r="K25" s="56"/>
      <c r="L25" s="56"/>
      <c r="M25" s="56"/>
      <c r="N25" s="57"/>
      <c r="O25" s="56"/>
      <c r="P25" s="56"/>
      <c r="Q25" s="57"/>
      <c r="R25" s="57"/>
      <c r="S25" s="82"/>
      <c r="T25" s="83"/>
      <c r="U25" s="58" t="s">
        <v>19</v>
      </c>
      <c r="V25" s="93"/>
      <c r="W25" s="94">
        <f t="shared" ref="W25:W27" si="2">SUM(S25:T25,V25)</f>
        <v>0</v>
      </c>
      <c r="X25" s="101"/>
    </row>
    <row r="26" spans="1:24" s="24" customFormat="1" ht="33" customHeight="1" x14ac:dyDescent="0.15">
      <c r="A26" s="50">
        <v>14</v>
      </c>
      <c r="B26" s="51"/>
      <c r="C26" s="52"/>
      <c r="D26" s="53"/>
      <c r="E26" s="54"/>
      <c r="F26" s="55"/>
      <c r="G26" s="56"/>
      <c r="H26" s="56"/>
      <c r="I26" s="54"/>
      <c r="J26" s="53"/>
      <c r="K26" s="56"/>
      <c r="L26" s="56"/>
      <c r="M26" s="56"/>
      <c r="N26" s="57"/>
      <c r="O26" s="56"/>
      <c r="P26" s="56"/>
      <c r="Q26" s="57"/>
      <c r="R26" s="57"/>
      <c r="S26" s="82"/>
      <c r="T26" s="83"/>
      <c r="U26" s="58" t="s">
        <v>19</v>
      </c>
      <c r="V26" s="93"/>
      <c r="W26" s="94">
        <f t="shared" si="2"/>
        <v>0</v>
      </c>
      <c r="X26" s="101"/>
    </row>
    <row r="27" spans="1:24" s="24" customFormat="1" ht="33" customHeight="1" thickBot="1" x14ac:dyDescent="0.2">
      <c r="A27" s="50">
        <v>15</v>
      </c>
      <c r="B27" s="51"/>
      <c r="C27" s="52"/>
      <c r="D27" s="53"/>
      <c r="E27" s="54"/>
      <c r="F27" s="55"/>
      <c r="G27" s="56"/>
      <c r="H27" s="56"/>
      <c r="I27" s="54"/>
      <c r="J27" s="53"/>
      <c r="K27" s="56"/>
      <c r="L27" s="56"/>
      <c r="M27" s="56"/>
      <c r="N27" s="57"/>
      <c r="O27" s="56"/>
      <c r="P27" s="56"/>
      <c r="Q27" s="57"/>
      <c r="R27" s="57"/>
      <c r="S27" s="82"/>
      <c r="T27" s="83"/>
      <c r="U27" s="58" t="s">
        <v>19</v>
      </c>
      <c r="V27" s="93"/>
      <c r="W27" s="94">
        <f t="shared" si="2"/>
        <v>0</v>
      </c>
      <c r="X27" s="101"/>
    </row>
    <row r="28" spans="1:24" s="24" customFormat="1" ht="33" customHeight="1" thickBot="1" x14ac:dyDescent="0.2">
      <c r="A28" s="137" t="s">
        <v>26</v>
      </c>
      <c r="B28" s="138"/>
      <c r="C28" s="139"/>
      <c r="D28" s="59">
        <f t="shared" ref="D28:T28" si="3">SUM(D13:D27)</f>
        <v>0</v>
      </c>
      <c r="E28" s="60">
        <f t="shared" si="3"/>
        <v>0</v>
      </c>
      <c r="F28" s="61">
        <f t="shared" si="3"/>
        <v>0</v>
      </c>
      <c r="G28" s="62">
        <f t="shared" si="3"/>
        <v>0</v>
      </c>
      <c r="H28" s="62">
        <f t="shared" si="3"/>
        <v>0</v>
      </c>
      <c r="I28" s="60">
        <f t="shared" si="3"/>
        <v>0</v>
      </c>
      <c r="J28" s="59">
        <f t="shared" si="3"/>
        <v>0</v>
      </c>
      <c r="K28" s="62">
        <f t="shared" si="3"/>
        <v>0</v>
      </c>
      <c r="L28" s="62">
        <f t="shared" si="3"/>
        <v>0</v>
      </c>
      <c r="M28" s="62">
        <f t="shared" si="3"/>
        <v>0</v>
      </c>
      <c r="N28" s="63">
        <f t="shared" si="3"/>
        <v>0</v>
      </c>
      <c r="O28" s="62">
        <f t="shared" si="3"/>
        <v>0</v>
      </c>
      <c r="P28" s="62">
        <f t="shared" si="3"/>
        <v>0</v>
      </c>
      <c r="Q28" s="63">
        <f t="shared" si="3"/>
        <v>0</v>
      </c>
      <c r="R28" s="103">
        <f t="shared" si="3"/>
        <v>0</v>
      </c>
      <c r="S28" s="104">
        <f t="shared" si="3"/>
        <v>0</v>
      </c>
      <c r="T28" s="84">
        <f t="shared" si="3"/>
        <v>0</v>
      </c>
      <c r="U28" s="64" t="s">
        <v>19</v>
      </c>
      <c r="V28" s="95">
        <f>SUM(V13:V27)</f>
        <v>0</v>
      </c>
      <c r="W28" s="85">
        <f>SUM(W13:W27)</f>
        <v>0</v>
      </c>
      <c r="X28" s="102"/>
    </row>
    <row r="29" spans="1:24" s="71" customFormat="1" ht="21" customHeight="1" x14ac:dyDescent="0.15">
      <c r="A29" s="65"/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7"/>
      <c r="O29" s="66"/>
      <c r="P29" s="67"/>
      <c r="Q29" s="67"/>
      <c r="R29" s="67"/>
      <c r="S29" s="68"/>
      <c r="T29" s="68"/>
      <c r="U29" s="69"/>
      <c r="V29" s="68"/>
      <c r="W29" s="70"/>
      <c r="X29" s="68"/>
    </row>
    <row r="30" spans="1:24" s="71" customFormat="1" ht="45" customHeight="1" x14ac:dyDescent="0.15">
      <c r="A30" s="65"/>
      <c r="B30" s="65"/>
      <c r="C30" s="65"/>
      <c r="D30" s="66"/>
      <c r="F30" s="72"/>
      <c r="G30" s="72"/>
      <c r="H30" s="72" t="s">
        <v>27</v>
      </c>
      <c r="I30" s="72"/>
      <c r="J30" s="72"/>
      <c r="K30" s="72"/>
      <c r="L30" s="72"/>
      <c r="M30" s="73"/>
      <c r="N30" s="73"/>
      <c r="O30" s="72"/>
      <c r="P30" s="73"/>
      <c r="Q30" s="73"/>
      <c r="R30" s="73"/>
      <c r="S30" s="68"/>
      <c r="T30" s="68"/>
      <c r="U30" s="69"/>
      <c r="V30" s="68"/>
      <c r="W30" s="70"/>
      <c r="X30" s="68"/>
    </row>
  </sheetData>
  <mergeCells count="22">
    <mergeCell ref="L6:N6"/>
    <mergeCell ref="A8:A12"/>
    <mergeCell ref="A28:C28"/>
    <mergeCell ref="E6:E7"/>
    <mergeCell ref="G6:G7"/>
    <mergeCell ref="H6:H7"/>
    <mergeCell ref="X5:X7"/>
    <mergeCell ref="A1:W1"/>
    <mergeCell ref="A5:A7"/>
    <mergeCell ref="B5:B7"/>
    <mergeCell ref="C5:C7"/>
    <mergeCell ref="D5:I5"/>
    <mergeCell ref="J5:S5"/>
    <mergeCell ref="T5:T7"/>
    <mergeCell ref="U5:V6"/>
    <mergeCell ref="W5:W7"/>
    <mergeCell ref="D6:D7"/>
    <mergeCell ref="N2:W2"/>
    <mergeCell ref="O6:Q6"/>
    <mergeCell ref="S6:S7"/>
    <mergeCell ref="I6:I7"/>
    <mergeCell ref="J6:K6"/>
  </mergeCells>
  <phoneticPr fontId="3"/>
  <conditionalFormatting sqref="E11:E12">
    <cfRule type="uniqueValues" dxfId="0" priority="1"/>
  </conditionalFormatting>
  <pageMargins left="0.78740157480314965" right="0.23622047244094491" top="0.39370078740157483" bottom="0.3937007874015748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競技スキー教室　集計詳細表</vt:lpstr>
      <vt:lpstr>'競技スキー教室　集計詳細表'!Print_Area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調布市スキー連盟</dc:creator>
  <cp:lastModifiedBy>　調布市スキー連盟</cp:lastModifiedBy>
  <cp:lastPrinted>2017-11-20T12:23:41Z</cp:lastPrinted>
  <dcterms:created xsi:type="dcterms:W3CDTF">2016-11-15T12:37:58Z</dcterms:created>
  <dcterms:modified xsi:type="dcterms:W3CDTF">2017-11-21T03:24:37Z</dcterms:modified>
</cp:coreProperties>
</file>